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XSAXATG.ict.corp.rai.it\TGRSHomedir$\p893360\Desktop\OSEBNO\Fotovideo\2020\"/>
    </mc:Choice>
  </mc:AlternateContent>
  <xr:revisionPtr revIDLastSave="0" documentId="8_{E0204763-97D2-40B6-86C6-A13A7973C6C1}" xr6:coauthVersionLast="41" xr6:coauthVersionMax="41" xr10:uidLastSave="{00000000-0000-0000-0000-000000000000}"/>
  <bookViews>
    <workbookView xWindow="-48" yWindow="-48" windowWidth="23136" windowHeight="12432" xr2:uid="{00000000-000D-0000-FFFF-FFFF00000000}"/>
  </bookViews>
  <sheets>
    <sheet name="OBRAČUN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H20" i="1"/>
  <c r="D23" i="1"/>
  <c r="D17" i="1"/>
  <c r="D9" i="1"/>
  <c r="D6" i="1"/>
  <c r="D42" i="1"/>
  <c r="D44" i="1"/>
  <c r="H15" i="1"/>
  <c r="H6" i="1"/>
  <c r="H9" i="1"/>
  <c r="H25" i="1"/>
  <c r="H29" i="1"/>
  <c r="H42" i="1"/>
  <c r="H43" i="1"/>
  <c r="H44" i="1"/>
</calcChain>
</file>

<file path=xl/sharedStrings.xml><?xml version="1.0" encoding="utf-8"?>
<sst xmlns="http://schemas.openxmlformats.org/spreadsheetml/2006/main" count="63" uniqueCount="59">
  <si>
    <t>ulica in kraj</t>
  </si>
  <si>
    <t>STROŠKI INSTITUCIONALNE DEJAVNOSTI</t>
  </si>
  <si>
    <t>PRIHODKI INSTITUCIONALNE DEJAVNOSTI</t>
  </si>
  <si>
    <t>STROŠKI VČLANJEVANJA</t>
  </si>
  <si>
    <t>PRIHODKI S STRANI ČLANOV</t>
  </si>
  <si>
    <t>Članarina ZSKD</t>
  </si>
  <si>
    <t>Članarine</t>
  </si>
  <si>
    <t>STROŠKI ZA SEDEŽ IN UPRAVNI STROŠKI</t>
  </si>
  <si>
    <t>PRISPEVKI JAVNIH USTANOV</t>
  </si>
  <si>
    <t>Najemnina sedeža</t>
  </si>
  <si>
    <t>Prispevki Dežele FJK</t>
  </si>
  <si>
    <t>PRISPEVKI ZASEBNIH USTANOV</t>
  </si>
  <si>
    <t>Pisarniški material</t>
  </si>
  <si>
    <t>DRUGI PRIHODKI</t>
  </si>
  <si>
    <t>FINANČNA IN DRUGA BREMENA</t>
  </si>
  <si>
    <t>Razni prihodki</t>
  </si>
  <si>
    <t>PRIHODKI IZ DEJAVNOSTI</t>
  </si>
  <si>
    <t>STROŠKI KULTURNE IN REKREACIJSKE DEJAVNOSTI</t>
  </si>
  <si>
    <t>Stroški za razstave</t>
  </si>
  <si>
    <t>IZGUBA (prejšnjega )POSLOVNEGA LETA</t>
  </si>
  <si>
    <t>DOBIČEK (prejšnjega) POSLOVNEGA LETA</t>
  </si>
  <si>
    <t>SKUPAJ STROŠKI</t>
  </si>
  <si>
    <t>SKUPAJ PRIHODKI</t>
  </si>
  <si>
    <t>Dobiček (tekočega) poslovnega leta</t>
  </si>
  <si>
    <t>Izguba (tekočega) poslovnega leta</t>
  </si>
  <si>
    <t>Skupaj za izenačenje</t>
  </si>
  <si>
    <t>Kraj, datum</t>
  </si>
  <si>
    <t>Nakup kolekov</t>
  </si>
  <si>
    <t xml:space="preserve">material za sedež </t>
  </si>
  <si>
    <t xml:space="preserve">Bančni stroški </t>
  </si>
  <si>
    <t>Davčna prijava-Servis Kira</t>
  </si>
  <si>
    <t>Davčne obveznosti F24</t>
  </si>
  <si>
    <t xml:space="preserve"> </t>
  </si>
  <si>
    <t>Honorar Richenberg</t>
  </si>
  <si>
    <t>Honorar Fogli</t>
  </si>
  <si>
    <t xml:space="preserve">RAZNI STROŠKI </t>
  </si>
  <si>
    <t>Pogostitve</t>
  </si>
  <si>
    <t>Najem avtobusa 1/9</t>
  </si>
  <si>
    <t xml:space="preserve">Potni stroški </t>
  </si>
  <si>
    <t xml:space="preserve">Nakazilo ZSKD za najemnino </t>
  </si>
  <si>
    <t>Prispevek ZSKD</t>
  </si>
  <si>
    <t>Vpisnina Ex tempore</t>
  </si>
  <si>
    <t>Prispevek Dan odprtih vrat</t>
  </si>
  <si>
    <t>FT Krut</t>
  </si>
  <si>
    <t>FT Grupon</t>
  </si>
  <si>
    <t xml:space="preserve">  </t>
  </si>
  <si>
    <t>Vpisnina Izlet</t>
  </si>
  <si>
    <t>Plačilo za pomoč ZSKD</t>
  </si>
  <si>
    <t>Prevajalka predavanje Fogli</t>
  </si>
  <si>
    <t xml:space="preserve">stroški izlet </t>
  </si>
  <si>
    <t>Oglaševane PRAE</t>
  </si>
  <si>
    <t>nakup objektiva</t>
  </si>
  <si>
    <t>OBRAČUN ZA LETO 2019</t>
  </si>
  <si>
    <t xml:space="preserve">Honorar Kopič </t>
  </si>
  <si>
    <t>Prispevek za izredni projekt</t>
  </si>
  <si>
    <t>DRUŠTVO FOTOVIDEO TRST 80</t>
  </si>
  <si>
    <t>Ul. San Francesco, 20  Trst</t>
  </si>
  <si>
    <t>Blagajnik: Marina Sturman</t>
  </si>
  <si>
    <t>Predsednik: Marko Civardi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</si>
</sst>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164" fontId="5" fillId="0" borderId="0" xfId="1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8" fillId="0" borderId="0" xfId="1" applyNumberFormat="1" applyFont="1"/>
    <xf numFmtId="164" fontId="7" fillId="0" borderId="0" xfId="1" applyNumberFormat="1" applyFont="1"/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10" fillId="0" borderId="1" xfId="0" applyFont="1" applyBorder="1"/>
    <xf numFmtId="0" fontId="6" fillId="0" borderId="1" xfId="0" applyFont="1" applyBorder="1"/>
    <xf numFmtId="164" fontId="6" fillId="0" borderId="1" xfId="1" applyNumberFormat="1" applyFont="1" applyBorder="1"/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/>
    <xf numFmtId="0" fontId="3" fillId="0" borderId="1" xfId="0" applyFont="1" applyBorder="1"/>
    <xf numFmtId="0" fontId="10" fillId="0" borderId="1" xfId="0" applyFont="1" applyBorder="1" applyAlignment="1">
      <alignment horizontal="left" vertical="center"/>
    </xf>
    <xf numFmtId="0" fontId="4" fillId="0" borderId="1" xfId="0" applyFont="1" applyBorder="1"/>
    <xf numFmtId="164" fontId="3" fillId="0" borderId="1" xfId="1" applyNumberFormat="1" applyFont="1" applyBorder="1"/>
    <xf numFmtId="0" fontId="4" fillId="0" borderId="0" xfId="0" applyFont="1" applyBorder="1"/>
    <xf numFmtId="0" fontId="3" fillId="0" borderId="0" xfId="0" applyFont="1" applyBorder="1"/>
    <xf numFmtId="164" fontId="3" fillId="0" borderId="0" xfId="1" applyNumberFormat="1" applyFont="1" applyBorder="1"/>
    <xf numFmtId="164" fontId="4" fillId="0" borderId="0" xfId="1" applyNumberFormat="1" applyFont="1" applyBorder="1"/>
    <xf numFmtId="164" fontId="6" fillId="0" borderId="0" xfId="1" applyNumberFormat="1" applyFont="1"/>
    <xf numFmtId="164" fontId="4" fillId="0" borderId="0" xfId="1" applyNumberFormat="1" applyFont="1"/>
    <xf numFmtId="0" fontId="6" fillId="2" borderId="1" xfId="0" applyFont="1" applyFill="1" applyBorder="1"/>
    <xf numFmtId="164" fontId="6" fillId="2" borderId="1" xfId="1" applyNumberFormat="1" applyFont="1" applyFill="1" applyBorder="1"/>
    <xf numFmtId="0" fontId="10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/>
    <xf numFmtId="0" fontId="6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164" fontId="10" fillId="2" borderId="1" xfId="1" applyNumberFormat="1" applyFont="1" applyFill="1" applyBorder="1"/>
    <xf numFmtId="14" fontId="4" fillId="0" borderId="0" xfId="0" applyNumberFormat="1" applyFont="1"/>
    <xf numFmtId="164" fontId="9" fillId="0" borderId="0" xfId="1" applyNumberFormat="1" applyFont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topLeftCell="A19" workbookViewId="0">
      <selection activeCell="D39" sqref="D38:D39"/>
    </sheetView>
  </sheetViews>
  <sheetFormatPr defaultColWidth="13.33203125" defaultRowHeight="13.8" x14ac:dyDescent="0.3"/>
  <cols>
    <col min="1" max="1" width="13.33203125" style="5" customWidth="1"/>
    <col min="2" max="2" width="27.21875" style="5" customWidth="1"/>
    <col min="3" max="5" width="13.33203125" style="5" customWidth="1"/>
    <col min="6" max="6" width="30.5546875" style="5" customWidth="1"/>
    <col min="7" max="16384" width="13.33203125" style="5"/>
  </cols>
  <sheetData>
    <row r="1" spans="1:8" ht="15.6" x14ac:dyDescent="0.3">
      <c r="A1" s="1" t="s">
        <v>55</v>
      </c>
      <c r="B1" s="2"/>
      <c r="C1" s="3"/>
      <c r="D1" s="3"/>
      <c r="E1" s="4"/>
      <c r="F1" s="4"/>
      <c r="G1" s="3"/>
      <c r="H1" s="3"/>
    </row>
    <row r="2" spans="1:8" x14ac:dyDescent="0.3">
      <c r="A2" s="6" t="s">
        <v>0</v>
      </c>
      <c r="B2" s="7" t="s">
        <v>56</v>
      </c>
      <c r="C2" s="8"/>
      <c r="D2" s="8"/>
      <c r="E2" s="7"/>
      <c r="F2" s="7"/>
      <c r="G2" s="8"/>
      <c r="H2" s="8"/>
    </row>
    <row r="3" spans="1:8" ht="18" x14ac:dyDescent="0.35">
      <c r="A3" s="37" t="s">
        <v>52</v>
      </c>
      <c r="B3" s="37"/>
      <c r="C3" s="37"/>
      <c r="D3" s="37"/>
      <c r="E3" s="37"/>
      <c r="F3" s="37"/>
      <c r="G3" s="37"/>
      <c r="H3" s="37"/>
    </row>
    <row r="4" spans="1:8" x14ac:dyDescent="0.3">
      <c r="A4" s="7"/>
      <c r="B4" s="7"/>
      <c r="C4" s="9"/>
      <c r="D4" s="8"/>
      <c r="E4" s="7"/>
      <c r="F4" s="7"/>
      <c r="G4" s="8"/>
      <c r="H4" s="8"/>
    </row>
    <row r="5" spans="1:8" ht="14.4" x14ac:dyDescent="0.3">
      <c r="A5" s="10" t="s">
        <v>1</v>
      </c>
      <c r="B5" s="10"/>
      <c r="C5" s="11"/>
      <c r="D5" s="11"/>
      <c r="E5" s="10" t="s">
        <v>2</v>
      </c>
      <c r="F5" s="10"/>
      <c r="G5" s="11"/>
      <c r="H5" s="11"/>
    </row>
    <row r="6" spans="1:8" x14ac:dyDescent="0.3">
      <c r="A6" s="12" t="s">
        <v>3</v>
      </c>
      <c r="B6" s="27"/>
      <c r="C6" s="28"/>
      <c r="D6" s="28">
        <f>SUM(C7:C7)</f>
        <v>60</v>
      </c>
      <c r="E6" s="29" t="s">
        <v>4</v>
      </c>
      <c r="F6" s="27"/>
      <c r="G6" s="28"/>
      <c r="H6" s="14">
        <f>SUM(G7)</f>
        <v>275</v>
      </c>
    </row>
    <row r="7" spans="1:8" x14ac:dyDescent="0.3">
      <c r="A7" s="15"/>
      <c r="B7" s="27" t="s">
        <v>5</v>
      </c>
      <c r="C7" s="28">
        <v>60</v>
      </c>
      <c r="D7" s="28"/>
      <c r="E7" s="30"/>
      <c r="F7" s="27" t="s">
        <v>6</v>
      </c>
      <c r="G7" s="28">
        <v>275</v>
      </c>
      <c r="H7" s="14"/>
    </row>
    <row r="8" spans="1:8" x14ac:dyDescent="0.3">
      <c r="A8" s="13"/>
      <c r="B8" s="27"/>
      <c r="C8" s="28"/>
      <c r="D8" s="28"/>
      <c r="E8" s="27"/>
      <c r="F8" s="27"/>
      <c r="G8" s="28"/>
      <c r="H8" s="14"/>
    </row>
    <row r="9" spans="1:8" x14ac:dyDescent="0.3">
      <c r="A9" s="12" t="s">
        <v>7</v>
      </c>
      <c r="B9" s="27"/>
      <c r="C9" s="28"/>
      <c r="D9" s="28">
        <f>SUM(C10:C16)</f>
        <v>2297.5</v>
      </c>
      <c r="E9" s="29" t="s">
        <v>8</v>
      </c>
      <c r="F9" s="27"/>
      <c r="G9" s="28"/>
      <c r="H9" s="14">
        <f>SUM(G10:G13)</f>
        <v>1835.6399999999999</v>
      </c>
    </row>
    <row r="10" spans="1:8" x14ac:dyDescent="0.3">
      <c r="A10" s="15"/>
      <c r="B10" s="27" t="s">
        <v>9</v>
      </c>
      <c r="C10" s="28">
        <v>2076</v>
      </c>
      <c r="D10" s="28"/>
      <c r="E10" s="30"/>
      <c r="F10" s="27" t="s">
        <v>10</v>
      </c>
      <c r="G10" s="28">
        <v>850</v>
      </c>
      <c r="H10" s="14"/>
    </row>
    <row r="11" spans="1:8" x14ac:dyDescent="0.3">
      <c r="A11" s="15"/>
      <c r="B11" s="27" t="s">
        <v>27</v>
      </c>
      <c r="C11" s="28">
        <v>20</v>
      </c>
      <c r="D11" s="28"/>
      <c r="E11" s="30"/>
      <c r="F11" s="27"/>
      <c r="G11" s="28">
        <v>985.64</v>
      </c>
      <c r="H11" s="14"/>
    </row>
    <row r="12" spans="1:8" x14ac:dyDescent="0.3">
      <c r="A12" s="15"/>
      <c r="B12" s="27" t="s">
        <v>12</v>
      </c>
      <c r="C12" s="28"/>
      <c r="D12" s="28"/>
      <c r="E12" s="30"/>
      <c r="F12" s="27"/>
      <c r="G12" s="28"/>
      <c r="H12" s="14"/>
    </row>
    <row r="13" spans="1:8" x14ac:dyDescent="0.3">
      <c r="A13" s="15"/>
      <c r="B13" s="27" t="s">
        <v>28</v>
      </c>
      <c r="C13" s="28">
        <v>141.5</v>
      </c>
      <c r="D13" s="28"/>
      <c r="E13" s="30"/>
      <c r="F13" s="27"/>
      <c r="G13" s="28"/>
      <c r="H13" s="14"/>
    </row>
    <row r="14" spans="1:8" x14ac:dyDescent="0.3">
      <c r="A14" s="15"/>
      <c r="B14" s="27" t="s">
        <v>47</v>
      </c>
      <c r="C14" s="28">
        <v>60</v>
      </c>
      <c r="D14" s="28"/>
      <c r="E14" s="27"/>
      <c r="F14" s="27"/>
      <c r="G14" s="28"/>
      <c r="H14" s="14"/>
    </row>
    <row r="15" spans="1:8" x14ac:dyDescent="0.3">
      <c r="A15" s="15"/>
      <c r="B15" s="27"/>
      <c r="C15" s="28"/>
      <c r="D15" s="28"/>
      <c r="E15" s="29" t="s">
        <v>11</v>
      </c>
      <c r="F15" s="27"/>
      <c r="G15" s="28"/>
      <c r="H15" s="14">
        <f>SUM(G16:G18)</f>
        <v>2476</v>
      </c>
    </row>
    <row r="16" spans="1:8" x14ac:dyDescent="0.3">
      <c r="A16" s="30"/>
      <c r="B16" s="27"/>
      <c r="C16" s="28"/>
      <c r="D16" s="28"/>
      <c r="E16" s="30"/>
      <c r="F16" s="27" t="s">
        <v>39</v>
      </c>
      <c r="G16" s="28">
        <v>2076</v>
      </c>
      <c r="H16" s="14"/>
    </row>
    <row r="17" spans="1:8" x14ac:dyDescent="0.3">
      <c r="A17" s="29" t="s">
        <v>14</v>
      </c>
      <c r="B17" s="27"/>
      <c r="C17" s="28"/>
      <c r="D17" s="28">
        <f>SUM(C18:C23)</f>
        <v>896.92000000000007</v>
      </c>
      <c r="E17" s="30"/>
      <c r="F17" s="27" t="s">
        <v>40</v>
      </c>
      <c r="G17" s="28"/>
      <c r="H17" s="14"/>
    </row>
    <row r="18" spans="1:8" x14ac:dyDescent="0.3">
      <c r="A18" s="30"/>
      <c r="B18" s="27" t="s">
        <v>29</v>
      </c>
      <c r="C18" s="28">
        <v>207.36</v>
      </c>
      <c r="D18" s="28"/>
      <c r="E18" s="30"/>
      <c r="F18" s="27" t="s">
        <v>54</v>
      </c>
      <c r="G18" s="28">
        <v>400</v>
      </c>
      <c r="H18" s="14"/>
    </row>
    <row r="19" spans="1:8" x14ac:dyDescent="0.3">
      <c r="A19" s="30"/>
      <c r="B19" s="27" t="s">
        <v>30</v>
      </c>
      <c r="C19" s="28">
        <v>366</v>
      </c>
      <c r="D19" s="28"/>
      <c r="E19" s="27"/>
      <c r="F19" s="27"/>
      <c r="G19" s="28"/>
      <c r="H19" s="16"/>
    </row>
    <row r="20" spans="1:8" x14ac:dyDescent="0.3">
      <c r="A20" s="30"/>
      <c r="B20" s="27" t="s">
        <v>31</v>
      </c>
      <c r="C20" s="28">
        <v>323.56</v>
      </c>
      <c r="D20" s="28"/>
      <c r="E20" s="29" t="s">
        <v>13</v>
      </c>
      <c r="F20" s="27"/>
      <c r="G20" s="31"/>
      <c r="H20" s="16">
        <f>SUM(G21:G24)</f>
        <v>1296</v>
      </c>
    </row>
    <row r="21" spans="1:8" x14ac:dyDescent="0.3">
      <c r="A21" s="32"/>
      <c r="B21" s="32"/>
      <c r="C21" s="32"/>
      <c r="D21" s="32"/>
      <c r="E21" s="30"/>
      <c r="F21" s="27" t="s">
        <v>41</v>
      </c>
      <c r="G21" s="28">
        <v>151</v>
      </c>
      <c r="H21" s="16"/>
    </row>
    <row r="22" spans="1:8" x14ac:dyDescent="0.3">
      <c r="B22" s="32"/>
      <c r="C22" s="32"/>
      <c r="D22" s="28"/>
      <c r="E22" s="30"/>
      <c r="F22" s="27" t="s">
        <v>42</v>
      </c>
      <c r="G22" s="28">
        <v>40</v>
      </c>
      <c r="H22" s="16"/>
    </row>
    <row r="23" spans="1:8" x14ac:dyDescent="0.3">
      <c r="B23" s="32"/>
      <c r="C23" s="32"/>
      <c r="D23" s="28">
        <f>SUM(C24:C30)</f>
        <v>2748</v>
      </c>
      <c r="E23" s="30"/>
      <c r="F23" s="27" t="s">
        <v>15</v>
      </c>
      <c r="G23" s="28">
        <v>105</v>
      </c>
      <c r="H23" s="16"/>
    </row>
    <row r="24" spans="1:8" ht="14.4" x14ac:dyDescent="0.3">
      <c r="A24" s="17" t="s">
        <v>17</v>
      </c>
      <c r="B24" s="27"/>
      <c r="C24" s="28"/>
      <c r="D24" s="28"/>
      <c r="E24" s="33"/>
      <c r="F24" s="27" t="s">
        <v>46</v>
      </c>
      <c r="G24" s="28">
        <v>1000</v>
      </c>
      <c r="H24" s="14"/>
    </row>
    <row r="25" spans="1:8" ht="14.4" x14ac:dyDescent="0.3">
      <c r="A25" s="15"/>
      <c r="B25" s="27" t="s">
        <v>33</v>
      </c>
      <c r="C25" s="28">
        <v>500</v>
      </c>
      <c r="D25" s="28"/>
      <c r="E25" s="34" t="s">
        <v>16</v>
      </c>
      <c r="F25" s="27"/>
      <c r="G25" s="28"/>
      <c r="H25" s="14">
        <f>SUM(G26:G27)</f>
        <v>663</v>
      </c>
    </row>
    <row r="26" spans="1:8" x14ac:dyDescent="0.3">
      <c r="A26" s="15"/>
      <c r="B26" s="27" t="s">
        <v>34</v>
      </c>
      <c r="C26" s="28">
        <v>548</v>
      </c>
      <c r="D26" s="28"/>
      <c r="E26" s="30"/>
      <c r="F26" s="27" t="s">
        <v>43</v>
      </c>
      <c r="G26" s="28">
        <v>480</v>
      </c>
      <c r="H26" s="14"/>
    </row>
    <row r="27" spans="1:8" x14ac:dyDescent="0.3">
      <c r="A27" s="15"/>
      <c r="B27" s="27" t="s">
        <v>18</v>
      </c>
      <c r="C27" s="28">
        <v>724</v>
      </c>
      <c r="D27" s="28"/>
      <c r="E27" s="30"/>
      <c r="F27" s="27" t="s">
        <v>44</v>
      </c>
      <c r="G27" s="28">
        <v>183</v>
      </c>
      <c r="H27" s="14"/>
    </row>
    <row r="28" spans="1:8" x14ac:dyDescent="0.3">
      <c r="A28" s="15"/>
      <c r="B28" s="27" t="s">
        <v>51</v>
      </c>
      <c r="C28" s="28">
        <v>330</v>
      </c>
      <c r="D28" s="28"/>
      <c r="E28" s="29"/>
      <c r="F28" s="27"/>
      <c r="G28" s="28"/>
      <c r="H28" s="14"/>
    </row>
    <row r="29" spans="1:8" x14ac:dyDescent="0.3">
      <c r="A29" s="15"/>
      <c r="B29" s="27" t="s">
        <v>53</v>
      </c>
      <c r="C29" s="28">
        <v>280</v>
      </c>
      <c r="D29" s="28"/>
      <c r="E29" s="29" t="s">
        <v>32</v>
      </c>
      <c r="F29" s="27"/>
      <c r="G29" s="28"/>
      <c r="H29" s="14">
        <f>SUM(G30:G33)</f>
        <v>0</v>
      </c>
    </row>
    <row r="30" spans="1:8" x14ac:dyDescent="0.3">
      <c r="B30" s="32" t="s">
        <v>48</v>
      </c>
      <c r="C30" s="32">
        <v>366</v>
      </c>
      <c r="D30" s="35"/>
      <c r="E30" s="30"/>
      <c r="F30" s="27" t="s">
        <v>45</v>
      </c>
      <c r="G30" s="28"/>
      <c r="H30" s="14"/>
    </row>
    <row r="31" spans="1:8" x14ac:dyDescent="0.3">
      <c r="B31" s="32"/>
      <c r="C31" s="32"/>
      <c r="D31" s="28">
        <f>SUM(C33:C337)</f>
        <v>2240.98</v>
      </c>
      <c r="E31" s="30"/>
      <c r="F31" s="27" t="s">
        <v>32</v>
      </c>
      <c r="G31" s="28"/>
      <c r="H31" s="14"/>
    </row>
    <row r="32" spans="1:8" x14ac:dyDescent="0.3">
      <c r="A32" s="18" t="s">
        <v>35</v>
      </c>
      <c r="B32" s="27"/>
      <c r="C32" s="28"/>
      <c r="D32" s="28"/>
      <c r="E32" s="30"/>
      <c r="F32" s="27" t="s">
        <v>32</v>
      </c>
      <c r="G32" s="28"/>
      <c r="H32" s="14"/>
    </row>
    <row r="33" spans="1:8" x14ac:dyDescent="0.3">
      <c r="A33" s="15"/>
      <c r="B33" s="27" t="s">
        <v>36</v>
      </c>
      <c r="C33" s="28">
        <v>729.24</v>
      </c>
      <c r="D33" s="28"/>
      <c r="E33" s="30"/>
      <c r="F33" s="27" t="s">
        <v>32</v>
      </c>
      <c r="G33" s="28"/>
      <c r="H33" s="14"/>
    </row>
    <row r="34" spans="1:8" x14ac:dyDescent="0.3">
      <c r="A34" s="30"/>
      <c r="B34" s="27" t="s">
        <v>37</v>
      </c>
      <c r="C34" s="28">
        <v>360</v>
      </c>
      <c r="D34" s="14"/>
      <c r="E34" s="15"/>
      <c r="F34" s="13"/>
      <c r="G34" s="14"/>
      <c r="H34" s="14"/>
    </row>
    <row r="35" spans="1:8" x14ac:dyDescent="0.3">
      <c r="A35" s="27"/>
      <c r="B35" s="27" t="s">
        <v>38</v>
      </c>
      <c r="C35" s="28">
        <v>300</v>
      </c>
      <c r="E35" s="13"/>
      <c r="F35" s="13"/>
      <c r="G35" s="14"/>
      <c r="H35" s="14"/>
    </row>
    <row r="36" spans="1:8" x14ac:dyDescent="0.3">
      <c r="A36" s="27"/>
      <c r="B36" s="27" t="s">
        <v>49</v>
      </c>
      <c r="C36" s="28">
        <v>617.5</v>
      </c>
      <c r="D36" s="14"/>
      <c r="E36" s="13"/>
      <c r="F36" s="13"/>
      <c r="G36" s="14"/>
      <c r="H36" s="14"/>
    </row>
    <row r="37" spans="1:8" x14ac:dyDescent="0.3">
      <c r="A37" s="32"/>
      <c r="B37" s="32" t="s">
        <v>50</v>
      </c>
      <c r="C37" s="32">
        <v>234.24</v>
      </c>
      <c r="D37" s="14"/>
      <c r="E37" s="13"/>
      <c r="F37" s="13"/>
      <c r="G37" s="14"/>
      <c r="H37" s="14"/>
    </row>
    <row r="38" spans="1:8" ht="14.4" x14ac:dyDescent="0.3">
      <c r="D38" s="14"/>
      <c r="E38" s="2"/>
      <c r="F38" s="13"/>
      <c r="G38" s="14"/>
      <c r="H38" s="14"/>
    </row>
    <row r="39" spans="1:8" x14ac:dyDescent="0.3">
      <c r="D39" s="14"/>
      <c r="E39" s="13"/>
      <c r="F39" s="13"/>
      <c r="G39" s="14"/>
      <c r="H39" s="14"/>
    </row>
    <row r="40" spans="1:8" x14ac:dyDescent="0.3">
      <c r="A40" s="13" t="s">
        <v>19</v>
      </c>
      <c r="B40" s="13"/>
      <c r="C40" s="14"/>
      <c r="D40" s="14">
        <v>0</v>
      </c>
      <c r="E40" s="13" t="s">
        <v>20</v>
      </c>
      <c r="F40" s="13"/>
      <c r="G40" s="14"/>
      <c r="H40" s="14">
        <v>0</v>
      </c>
    </row>
    <row r="41" spans="1:8" x14ac:dyDescent="0.3">
      <c r="A41" s="13"/>
      <c r="B41" s="13"/>
      <c r="C41" s="14"/>
      <c r="D41" s="14"/>
      <c r="E41" s="13"/>
      <c r="F41" s="13"/>
      <c r="G41" s="14"/>
      <c r="H41" s="14"/>
    </row>
    <row r="42" spans="1:8" ht="14.4" x14ac:dyDescent="0.3">
      <c r="A42" s="19"/>
      <c r="B42" s="17" t="s">
        <v>21</v>
      </c>
      <c r="C42" s="20"/>
      <c r="D42" s="20">
        <f>SUM(D6:D41)</f>
        <v>8243.4</v>
      </c>
      <c r="E42" s="17"/>
      <c r="F42" s="17" t="s">
        <v>22</v>
      </c>
      <c r="G42" s="20"/>
      <c r="H42" s="20">
        <f>SUM(H6:H41)</f>
        <v>6545.6399999999994</v>
      </c>
    </row>
    <row r="43" spans="1:8" ht="14.4" x14ac:dyDescent="0.3">
      <c r="A43" s="19"/>
      <c r="B43" s="17" t="s">
        <v>23</v>
      </c>
      <c r="C43" s="20"/>
      <c r="D43" s="20"/>
      <c r="E43" s="17"/>
      <c r="F43" s="17" t="s">
        <v>24</v>
      </c>
      <c r="G43" s="20"/>
      <c r="H43" s="20">
        <f>D42-H42</f>
        <v>1697.7600000000002</v>
      </c>
    </row>
    <row r="44" spans="1:8" ht="14.4" x14ac:dyDescent="0.3">
      <c r="A44" s="19"/>
      <c r="B44" s="17" t="s">
        <v>25</v>
      </c>
      <c r="C44" s="20"/>
      <c r="D44" s="20">
        <f>SUM(D42:D43)</f>
        <v>8243.4</v>
      </c>
      <c r="E44" s="17"/>
      <c r="F44" s="17" t="s">
        <v>25</v>
      </c>
      <c r="G44" s="20"/>
      <c r="H44" s="20">
        <f>SUM(H42:H43)</f>
        <v>8243.4</v>
      </c>
    </row>
    <row r="45" spans="1:8" ht="14.4" x14ac:dyDescent="0.3">
      <c r="A45" s="21"/>
      <c r="B45" s="22"/>
      <c r="C45" s="23"/>
      <c r="D45" s="23"/>
      <c r="E45" s="22"/>
      <c r="F45" s="22"/>
      <c r="G45" s="24"/>
      <c r="H45" s="23"/>
    </row>
    <row r="46" spans="1:8" x14ac:dyDescent="0.3">
      <c r="B46" s="5" t="s">
        <v>58</v>
      </c>
      <c r="C46" s="25"/>
      <c r="D46" s="25"/>
      <c r="F46" s="5" t="s">
        <v>57</v>
      </c>
      <c r="G46" s="25"/>
      <c r="H46" s="25"/>
    </row>
    <row r="47" spans="1:8" ht="14.4" x14ac:dyDescent="0.3">
      <c r="A47" s="5" t="s">
        <v>26</v>
      </c>
      <c r="B47" s="36">
        <v>44045</v>
      </c>
      <c r="C47" s="26"/>
      <c r="D47" s="26"/>
      <c r="G47" s="25"/>
      <c r="H47" s="25"/>
    </row>
  </sheetData>
  <mergeCells count="1">
    <mergeCell ref="A3:H3"/>
  </mergeCells>
  <phoneticPr fontId="2" type="noConversion"/>
  <pageMargins left="0.75" right="0.75" top="0.3" bottom="0.31" header="0.17" footer="0.19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OBRAČUN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2020-07-21T08:47:27Z</cp:lastPrinted>
  <dcterms:created xsi:type="dcterms:W3CDTF">2016-03-14T15:09:20Z</dcterms:created>
  <dcterms:modified xsi:type="dcterms:W3CDTF">2020-07-21T08:49:27Z</dcterms:modified>
</cp:coreProperties>
</file>